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uengo\Ministerio de Vivienda y Urbanismo\Daniel Rodriguez Tapia - Transparencia Proactiva\2023\Programación Física y Control\"/>
    </mc:Choice>
  </mc:AlternateContent>
  <xr:revisionPtr revIDLastSave="0" documentId="13_ncr:1_{7BBFCC8B-AE66-4259-92B0-BA1EB06FA389}" xr6:coauthVersionLast="47" xr6:coauthVersionMax="47" xr10:uidLastSave="{00000000-0000-0000-0000-000000000000}"/>
  <bookViews>
    <workbookView xWindow="-120" yWindow="-120" windowWidth="20730" windowHeight="11160" xr2:uid="{7AB720A3-FF27-4959-8EED-FD2D75C886C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D7" i="1" l="1"/>
  <c r="F5" i="1" l="1"/>
  <c r="E7" i="1"/>
  <c r="F7" i="1" s="1"/>
  <c r="F6" i="1"/>
</calcChain>
</file>

<file path=xl/sharedStrings.xml><?xml version="1.0" encoding="utf-8"?>
<sst xmlns="http://schemas.openxmlformats.org/spreadsheetml/2006/main" count="11" uniqueCount="10">
  <si>
    <t>Presupuesto</t>
  </si>
  <si>
    <t>Subtitulo</t>
  </si>
  <si>
    <t>M$</t>
  </si>
  <si>
    <t>%</t>
  </si>
  <si>
    <t>Total Subtítulo 31 y 33</t>
  </si>
  <si>
    <t>Total Subtitulos 31 y 33</t>
  </si>
  <si>
    <t>Iniciativas de inversión</t>
  </si>
  <si>
    <t>Transferencias de capital</t>
  </si>
  <si>
    <t>AVANCE EJECUCIÓN PRESUPUESTARIA AÑO 2023</t>
  </si>
  <si>
    <t xml:space="preserve">  Gasto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</si>
</sst>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Segoe UI Historic"/>
      <family val="2"/>
    </font>
    <font>
      <sz val="10"/>
      <color theme="1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92D050"/>
      </top>
      <bottom style="hair">
        <color rgb="FF92D05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0" fontId="1" fillId="2" borderId="1" xfId="0" applyFont="1" applyFill="1" applyBorder="1" applyAlignment="1"/>
    <xf numFmtId="3" fontId="2" fillId="0" borderId="2" xfId="0" applyNumberFormat="1" applyFont="1" applyFill="1" applyBorder="1"/>
    <xf numFmtId="164" fontId="1" fillId="2" borderId="0" xfId="0" applyNumberFormat="1" applyFont="1" applyFill="1" applyAlignment="1">
      <alignment vertical="center"/>
    </xf>
    <xf numFmtId="164" fontId="0" fillId="0" borderId="0" xfId="0" applyNumberFormat="1" applyFill="1"/>
    <xf numFmtId="165" fontId="2" fillId="0" borderId="2" xfId="0" applyNumberFormat="1" applyFont="1" applyFill="1" applyBorder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71F6-3C05-4F07-A730-34C71020D82E}">
  <dimension ref="B2:H7"/>
  <sheetViews>
    <sheetView tabSelected="1" workbookViewId="0">
      <selection activeCell="E6" sqref="E6"/>
    </sheetView>
  </sheetViews>
  <sheetFormatPr baseColWidth="10" defaultRowHeight="15" x14ac:dyDescent="0.25"/>
  <cols>
    <col min="2" max="2" width="5.140625" customWidth="1"/>
    <col min="3" max="3" width="26.5703125" customWidth="1"/>
    <col min="4" max="5" width="13.85546875" customWidth="1"/>
    <col min="8" max="8" width="13.28515625" bestFit="1" customWidth="1"/>
  </cols>
  <sheetData>
    <row r="2" spans="2:8" x14ac:dyDescent="0.25">
      <c r="B2" s="1" t="s">
        <v>8</v>
      </c>
    </row>
    <row r="3" spans="2:8" x14ac:dyDescent="0.25">
      <c r="B3" s="2"/>
      <c r="C3" s="2"/>
      <c r="D3" s="3" t="s">
        <v>0</v>
      </c>
      <c r="E3" s="7" t="s">
        <v>9</v>
      </c>
      <c r="F3" s="4"/>
    </row>
    <row r="4" spans="2:8" x14ac:dyDescent="0.25">
      <c r="B4" s="12" t="s">
        <v>1</v>
      </c>
      <c r="C4" s="12"/>
      <c r="D4" s="5" t="s">
        <v>2</v>
      </c>
      <c r="E4" s="5" t="s">
        <v>2</v>
      </c>
      <c r="F4" s="5" t="s">
        <v>3</v>
      </c>
    </row>
    <row r="5" spans="2:8" x14ac:dyDescent="0.25">
      <c r="B5">
        <v>31</v>
      </c>
      <c r="C5" t="s">
        <v>6</v>
      </c>
      <c r="D5" s="8">
        <v>52353893</v>
      </c>
      <c r="E5" s="8">
        <f>23824617.187+2716421.5</f>
        <v>26541038.686999999</v>
      </c>
      <c r="F5" s="10">
        <f>+E5/D5</f>
        <v>0.50695444342601226</v>
      </c>
      <c r="H5" s="11"/>
    </row>
    <row r="6" spans="2:8" x14ac:dyDescent="0.25">
      <c r="B6">
        <v>33</v>
      </c>
      <c r="C6" t="s">
        <v>7</v>
      </c>
      <c r="D6" s="8">
        <v>229939914</v>
      </c>
      <c r="E6" s="8">
        <f>180687254.522+15803481.395</f>
        <v>196490735.91700003</v>
      </c>
      <c r="F6" s="10">
        <f>+E6/D6</f>
        <v>0.85453078806057148</v>
      </c>
      <c r="H6" s="11"/>
    </row>
    <row r="7" spans="2:8" x14ac:dyDescent="0.25">
      <c r="B7" s="12" t="s">
        <v>4</v>
      </c>
      <c r="C7" s="12" t="s">
        <v>5</v>
      </c>
      <c r="D7" s="6">
        <f>SUM(D5:D6)</f>
        <v>282293807</v>
      </c>
      <c r="E7" s="6">
        <f>SUM(E5:E6)</f>
        <v>223031774.60400003</v>
      </c>
      <c r="F7" s="9">
        <f>+E7/D7</f>
        <v>0.79006966881140273</v>
      </c>
    </row>
  </sheetData>
  <mergeCells count="2">
    <mergeCell ref="B4:C4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Luengo Mendoza</dc:creator>
  <cp:lastModifiedBy>Ricardo Luengo Mendoza</cp:lastModifiedBy>
  <dcterms:created xsi:type="dcterms:W3CDTF">2022-08-10T23:18:26Z</dcterms:created>
  <dcterms:modified xsi:type="dcterms:W3CDTF">2023-10-03T11:47:47Z</dcterms:modified>
</cp:coreProperties>
</file>