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minvuchile-my.sharepoint.com/personal/lmachuca_minvu_cl/Documents/Escritorio/"/>
    </mc:Choice>
  </mc:AlternateContent>
  <xr:revisionPtr revIDLastSave="9" documentId="8_{EFA85C1A-59D6-48F3-BF5C-680EAFE17BCD}" xr6:coauthVersionLast="47" xr6:coauthVersionMax="47" xr10:uidLastSave="{BFC92FE0-783E-4A78-8FA5-F3FC595575F9}"/>
  <bookViews>
    <workbookView xWindow="405" yWindow="0" windowWidth="12255" windowHeight="15585" xr2:uid="{97C4645E-19B7-41B7-9887-E352FEC2C936}"/>
  </bookViews>
  <sheets>
    <sheet name="Cronograma traspaso EP " sheetId="1" r:id="rId1"/>
  </sheets>
  <definedNames>
    <definedName name="_xlnm.Print_Area" localSheetId="0">'Cronograma traspaso EP '!$B$2:$E$35</definedName>
  </definedNames>
  <calcPr calcId="191029" iterate="1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8" i="1" l="1"/>
  <c r="D6" i="1"/>
  <c r="E6" i="1" s="1"/>
  <c r="E7" i="1"/>
  <c r="D8" i="1" s="1"/>
  <c r="E8" i="1" s="1"/>
  <c r="D9" i="1" s="1"/>
  <c r="E9" i="1" s="1"/>
  <c r="D10" i="1" s="1"/>
  <c r="E10" i="1" s="1"/>
  <c r="D11" i="1" s="1"/>
  <c r="E11" i="1" s="1"/>
  <c r="D12" i="1" s="1"/>
  <c r="E12" i="1" s="1"/>
  <c r="C35" i="1"/>
  <c r="E13" i="1" l="1"/>
  <c r="D14" i="1" s="1"/>
  <c r="E14" i="1" l="1"/>
  <c r="D15" i="1" s="1"/>
  <c r="E15" i="1" s="1"/>
  <c r="D16" i="1" s="1"/>
  <c r="E16" i="1" s="1"/>
  <c r="D17" i="1" s="1"/>
  <c r="E17" i="1" s="1"/>
  <c r="E18" i="1" s="1"/>
  <c r="D19" i="1" s="1"/>
  <c r="E19" i="1" s="1"/>
  <c r="D20" i="1" s="1"/>
  <c r="E20" i="1" s="1"/>
  <c r="D21" i="1" s="1"/>
  <c r="E21" i="1" s="1"/>
  <c r="D22" i="1" s="1"/>
  <c r="E22" i="1" s="1"/>
  <c r="D23" i="1" s="1"/>
  <c r="E23" i="1" s="1"/>
  <c r="D24" i="1" s="1"/>
  <c r="E24" i="1" s="1"/>
  <c r="D25" i="1" s="1"/>
  <c r="E25" i="1" s="1"/>
  <c r="D26" i="1" s="1"/>
  <c r="E26" i="1" s="1"/>
  <c r="D27" i="1" s="1"/>
  <c r="E27" i="1" s="1"/>
  <c r="D28" i="1" s="1"/>
  <c r="E28" i="1" s="1"/>
  <c r="D29" i="1" s="1"/>
  <c r="E29" i="1" s="1"/>
  <c r="D30" i="1" s="1"/>
  <c r="E30" i="1" s="1"/>
  <c r="D31" i="1" s="1"/>
  <c r="E31" i="1" s="1"/>
  <c r="D32" i="1" s="1"/>
  <c r="E32" i="1" s="1"/>
  <c r="D33" i="1" s="1"/>
  <c r="E33" i="1" s="1"/>
  <c r="D34" i="1" l="1"/>
  <c r="E34" i="1" s="1"/>
</calcChain>
</file>

<file path=xl/sharedStrings.xml><?xml version="1.0" encoding="utf-8"?>
<sst xmlns="http://schemas.openxmlformats.org/spreadsheetml/2006/main" count="37" uniqueCount="36">
  <si>
    <t>CRONOGRAMA TRASPASO EL MORRO - TALCAHUANO</t>
  </si>
  <si>
    <t>ACTIVIDADES</t>
  </si>
  <si>
    <t>Plazo</t>
  </si>
  <si>
    <t>Inicio</t>
  </si>
  <si>
    <t>Termino</t>
  </si>
  <si>
    <t>Instrucción Desarrollo BA y BT</t>
  </si>
  <si>
    <t>Recopilación antecedentes para traspaso EP</t>
  </si>
  <si>
    <t>Elaboración Bases</t>
  </si>
  <si>
    <t>Revisión Jefaturas</t>
  </si>
  <si>
    <t>Correcciones</t>
  </si>
  <si>
    <t>Recepción de consultas</t>
  </si>
  <si>
    <t>Envío de respuestas</t>
  </si>
  <si>
    <t>Desarrollo de las propuestas por las E.P.</t>
  </si>
  <si>
    <t>Ingreso propuestas por.of. De partes</t>
  </si>
  <si>
    <t>Apertura</t>
  </si>
  <si>
    <t>Resolución selección EP</t>
  </si>
  <si>
    <t>Ingreso a banco de proyectos CPI</t>
  </si>
  <si>
    <t>Calificación condicionada</t>
  </si>
  <si>
    <t>Gestión permisos de edificación</t>
  </si>
  <si>
    <t>Calificación definitiva</t>
  </si>
  <si>
    <t>Inicio de obras</t>
  </si>
  <si>
    <t>Asamblea de selección EP</t>
  </si>
  <si>
    <t>Firma carta de compromiso</t>
  </si>
  <si>
    <t>Postulación Proyecto al llamado D.S. 49</t>
  </si>
  <si>
    <t>Resolución selección proyecto y asignación de subsidios</t>
  </si>
  <si>
    <t>Publicación en el Diario Oficial subsidios</t>
  </si>
  <si>
    <t>Ingreso de Garantias</t>
  </si>
  <si>
    <t>Firma y Protocolización contrato</t>
  </si>
  <si>
    <t>PLAZO TOTAL</t>
  </si>
  <si>
    <t>Correo de Jefatura a EP con invitación</t>
  </si>
  <si>
    <t>Tiempo relantizado por tema incendios</t>
  </si>
  <si>
    <t>Correo a jefatura con TR</t>
  </si>
  <si>
    <t>Evaluación + acta de selección Eps</t>
  </si>
  <si>
    <t>Revisión Jefatura</t>
  </si>
  <si>
    <t xml:space="preserve">Revisión SERVIU </t>
  </si>
  <si>
    <t>Elaboración de proyecto para ingreso a banco de proyectos + Mesas de Prefactibilidad con Equipo Banco de proyectos CNT para ajustes a propuesta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</si>
</sst>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0"/>
      <color theme="1"/>
      <name val="Times New Roman"/>
      <family val="1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FF0000"/>
      <name val="Calibri"/>
      <family val="2"/>
    </font>
    <font>
      <sz val="11"/>
      <color rgb="FFFF0000"/>
      <name val="Calibri"/>
      <family val="2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A6C9EC"/>
        <bgColor indexed="64"/>
      </patternFill>
    </fill>
    <fill>
      <patternFill patternType="solid">
        <fgColor rgb="FF4D93D9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4999237037263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right" vertical="center" wrapText="1"/>
    </xf>
    <xf numFmtId="14" fontId="4" fillId="2" borderId="7" xfId="0" applyNumberFormat="1" applyFont="1" applyFill="1" applyBorder="1" applyAlignment="1">
      <alignment horizontal="right" vertical="center" wrapText="1"/>
    </xf>
    <xf numFmtId="0" fontId="4" fillId="0" borderId="5" xfId="0" applyFont="1" applyBorder="1" applyAlignment="1">
      <alignment vertical="center" wrapText="1"/>
    </xf>
    <xf numFmtId="0" fontId="4" fillId="0" borderId="7" xfId="0" applyFont="1" applyBorder="1" applyAlignment="1">
      <alignment horizontal="right" vertical="center" wrapText="1"/>
    </xf>
    <xf numFmtId="14" fontId="4" fillId="0" borderId="7" xfId="0" applyNumberFormat="1" applyFont="1" applyBorder="1" applyAlignment="1">
      <alignment horizontal="right" vertical="center" wrapText="1"/>
    </xf>
    <xf numFmtId="0" fontId="3" fillId="0" borderId="5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6" fillId="0" borderId="7" xfId="0" applyFont="1" applyBorder="1" applyAlignment="1">
      <alignment horizontal="right" vertical="center" wrapText="1"/>
    </xf>
    <xf numFmtId="0" fontId="4" fillId="5" borderId="5" xfId="0" applyFont="1" applyFill="1" applyBorder="1" applyAlignment="1">
      <alignment vertical="center" wrapText="1"/>
    </xf>
    <xf numFmtId="0" fontId="4" fillId="5" borderId="7" xfId="0" applyFont="1" applyFill="1" applyBorder="1" applyAlignment="1">
      <alignment horizontal="right" vertical="center" wrapText="1"/>
    </xf>
    <xf numFmtId="14" fontId="4" fillId="5" borderId="7" xfId="0" applyNumberFormat="1" applyFont="1" applyFill="1" applyBorder="1" applyAlignment="1">
      <alignment horizontal="right" vertical="center" wrapText="1"/>
    </xf>
    <xf numFmtId="0" fontId="4" fillId="6" borderId="7" xfId="0" applyFont="1" applyFill="1" applyBorder="1" applyAlignment="1">
      <alignment horizontal="right" vertical="center" wrapText="1"/>
    </xf>
    <xf numFmtId="14" fontId="4" fillId="6" borderId="7" xfId="0" applyNumberFormat="1" applyFont="1" applyFill="1" applyBorder="1" applyAlignment="1">
      <alignment horizontal="right" vertical="center" wrapText="1"/>
    </xf>
    <xf numFmtId="0" fontId="3" fillId="6" borderId="5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right" vertical="center" wrapText="1"/>
    </xf>
    <xf numFmtId="14" fontId="4" fillId="4" borderId="9" xfId="0" applyNumberFormat="1" applyFont="1" applyFill="1" applyBorder="1" applyAlignment="1">
      <alignment horizontal="right" vertical="center" wrapText="1"/>
    </xf>
    <xf numFmtId="0" fontId="7" fillId="5" borderId="10" xfId="0" applyFont="1" applyFill="1" applyBorder="1"/>
    <xf numFmtId="0" fontId="8" fillId="0" borderId="1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E475A-1E51-4F6D-96F8-04D2146B4B51}">
  <dimension ref="A1:E35"/>
  <sheetViews>
    <sheetView tabSelected="1" zoomScale="90" zoomScaleNormal="90" workbookViewId="0">
      <selection activeCell="E14" sqref="E14"/>
    </sheetView>
  </sheetViews>
  <sheetFormatPr baseColWidth="10" defaultRowHeight="15" x14ac:dyDescent="0.25"/>
  <cols>
    <col min="2" max="2" width="54.140625" customWidth="1"/>
    <col min="3" max="3" width="7.140625" customWidth="1"/>
    <col min="4" max="5" width="11.7109375" customWidth="1"/>
  </cols>
  <sheetData>
    <row r="1" spans="1:5" ht="15.75" thickBot="1" x14ac:dyDescent="0.3">
      <c r="A1" s="1"/>
      <c r="B1" s="1"/>
      <c r="C1" s="1"/>
      <c r="D1" s="1"/>
      <c r="E1" s="1"/>
    </row>
    <row r="2" spans="1:5" ht="31.5" customHeight="1" thickBot="1" x14ac:dyDescent="0.3">
      <c r="A2" s="1"/>
      <c r="B2" s="25" t="s">
        <v>0</v>
      </c>
      <c r="C2" s="26"/>
      <c r="D2" s="26"/>
      <c r="E2" s="27"/>
    </row>
    <row r="3" spans="1:5" ht="20.100000000000001" customHeight="1" thickBot="1" x14ac:dyDescent="0.3">
      <c r="A3" s="1"/>
      <c r="B3" s="2" t="s">
        <v>1</v>
      </c>
      <c r="C3" s="3" t="s">
        <v>2</v>
      </c>
      <c r="D3" s="4" t="s">
        <v>3</v>
      </c>
      <c r="E3" s="3" t="s">
        <v>4</v>
      </c>
    </row>
    <row r="4" spans="1:5" ht="20.100000000000001" hidden="1" customHeight="1" thickBot="1" x14ac:dyDescent="0.3">
      <c r="A4" s="1"/>
      <c r="B4" s="5" t="s">
        <v>5</v>
      </c>
      <c r="C4" s="6">
        <v>0</v>
      </c>
      <c r="D4" s="7">
        <v>46071</v>
      </c>
      <c r="E4" s="7">
        <v>46071</v>
      </c>
    </row>
    <row r="5" spans="1:5" ht="20.100000000000001" hidden="1" customHeight="1" thickBot="1" x14ac:dyDescent="0.3">
      <c r="A5" s="1"/>
      <c r="B5" s="8" t="s">
        <v>6</v>
      </c>
      <c r="C5" s="9">
        <v>2</v>
      </c>
      <c r="D5" s="10">
        <v>46071</v>
      </c>
      <c r="E5" s="10">
        <v>46073</v>
      </c>
    </row>
    <row r="6" spans="1:5" ht="20.100000000000001" hidden="1" customHeight="1" thickBot="1" x14ac:dyDescent="0.3">
      <c r="A6" s="1"/>
      <c r="B6" s="8" t="s">
        <v>7</v>
      </c>
      <c r="C6" s="9">
        <v>30</v>
      </c>
      <c r="D6" s="10">
        <f>+E5+1</f>
        <v>46074</v>
      </c>
      <c r="E6" s="10">
        <f>+D6+C6</f>
        <v>46104</v>
      </c>
    </row>
    <row r="7" spans="1:5" ht="20.100000000000001" hidden="1" customHeight="1" thickBot="1" x14ac:dyDescent="0.3">
      <c r="A7" s="1"/>
      <c r="B7" s="8" t="s">
        <v>8</v>
      </c>
      <c r="C7" s="9">
        <v>15</v>
      </c>
      <c r="D7" s="10">
        <v>46102</v>
      </c>
      <c r="E7" s="10">
        <f t="shared" ref="E7:E16" si="0">+D7+C7</f>
        <v>46117</v>
      </c>
    </row>
    <row r="8" spans="1:5" ht="20.100000000000001" hidden="1" customHeight="1" thickBot="1" x14ac:dyDescent="0.3">
      <c r="A8" s="1"/>
      <c r="B8" s="8" t="s">
        <v>9</v>
      </c>
      <c r="C8" s="9">
        <v>15</v>
      </c>
      <c r="D8" s="10">
        <f>+E7+2</f>
        <v>46119</v>
      </c>
      <c r="E8" s="10">
        <f t="shared" si="0"/>
        <v>46134</v>
      </c>
    </row>
    <row r="9" spans="1:5" ht="20.100000000000001" hidden="1" customHeight="1" thickBot="1" x14ac:dyDescent="0.3">
      <c r="A9" s="1"/>
      <c r="B9" s="8" t="s">
        <v>30</v>
      </c>
      <c r="C9" s="9">
        <v>20</v>
      </c>
      <c r="D9" s="10">
        <f t="shared" ref="D9:D12" si="1">+E8+1</f>
        <v>46135</v>
      </c>
      <c r="E9" s="10">
        <f>+D9+C9</f>
        <v>46155</v>
      </c>
    </row>
    <row r="10" spans="1:5" ht="20.100000000000001" hidden="1" customHeight="1" thickBot="1" x14ac:dyDescent="0.3">
      <c r="A10" s="1"/>
      <c r="B10" s="8" t="s">
        <v>33</v>
      </c>
      <c r="C10" s="9">
        <v>10</v>
      </c>
      <c r="D10" s="10">
        <f t="shared" si="1"/>
        <v>46156</v>
      </c>
      <c r="E10" s="10">
        <f>+D10+C10</f>
        <v>46166</v>
      </c>
    </row>
    <row r="11" spans="1:5" ht="20.100000000000001" hidden="1" customHeight="1" thickBot="1" x14ac:dyDescent="0.3">
      <c r="A11" s="1"/>
      <c r="B11" s="8" t="s">
        <v>9</v>
      </c>
      <c r="C11" s="9">
        <v>5</v>
      </c>
      <c r="D11" s="10">
        <f t="shared" si="1"/>
        <v>46167</v>
      </c>
      <c r="E11" s="10">
        <f>+D11+C11</f>
        <v>46172</v>
      </c>
    </row>
    <row r="12" spans="1:5" ht="20.100000000000001" hidden="1" customHeight="1" thickBot="1" x14ac:dyDescent="0.3">
      <c r="A12" s="1"/>
      <c r="B12" s="8" t="s">
        <v>31</v>
      </c>
      <c r="C12" s="9">
        <v>2</v>
      </c>
      <c r="D12" s="10">
        <f t="shared" si="1"/>
        <v>46173</v>
      </c>
      <c r="E12" s="10">
        <f>+D12+C12</f>
        <v>46175</v>
      </c>
    </row>
    <row r="13" spans="1:5" ht="20.100000000000001" customHeight="1" thickBot="1" x14ac:dyDescent="0.3">
      <c r="A13" s="1"/>
      <c r="B13" s="5" t="s">
        <v>29</v>
      </c>
      <c r="C13" s="6">
        <v>3</v>
      </c>
      <c r="D13" s="7">
        <v>46182</v>
      </c>
      <c r="E13" s="7">
        <f t="shared" si="0"/>
        <v>46185</v>
      </c>
    </row>
    <row r="14" spans="1:5" ht="20.100000000000001" customHeight="1" thickBot="1" x14ac:dyDescent="0.3">
      <c r="A14" s="1"/>
      <c r="B14" s="8" t="s">
        <v>10</v>
      </c>
      <c r="C14" s="9">
        <v>10</v>
      </c>
      <c r="D14" s="10">
        <f>+E13+1</f>
        <v>46186</v>
      </c>
      <c r="E14" s="10">
        <f t="shared" si="0"/>
        <v>46196</v>
      </c>
    </row>
    <row r="15" spans="1:5" ht="20.100000000000001" customHeight="1" thickBot="1" x14ac:dyDescent="0.3">
      <c r="A15" s="1"/>
      <c r="B15" s="8" t="s">
        <v>11</v>
      </c>
      <c r="C15" s="9">
        <v>5</v>
      </c>
      <c r="D15" s="10">
        <f t="shared" ref="D15:D16" si="2">+E14+1</f>
        <v>46197</v>
      </c>
      <c r="E15" s="10">
        <f t="shared" si="0"/>
        <v>46202</v>
      </c>
    </row>
    <row r="16" spans="1:5" ht="20.100000000000001" customHeight="1" thickBot="1" x14ac:dyDescent="0.3">
      <c r="A16" s="1"/>
      <c r="B16" s="5" t="s">
        <v>12</v>
      </c>
      <c r="C16" s="6">
        <v>30</v>
      </c>
      <c r="D16" s="7">
        <f t="shared" si="2"/>
        <v>46203</v>
      </c>
      <c r="E16" s="7">
        <f t="shared" si="0"/>
        <v>46233</v>
      </c>
    </row>
    <row r="17" spans="1:5" ht="20.100000000000001" customHeight="1" thickBot="1" x14ac:dyDescent="0.3">
      <c r="A17" s="1"/>
      <c r="B17" s="8" t="s">
        <v>13</v>
      </c>
      <c r="C17" s="9">
        <v>0</v>
      </c>
      <c r="D17" s="10">
        <f t="shared" ref="D17:D30" si="3">+E16+1</f>
        <v>46234</v>
      </c>
      <c r="E17" s="10">
        <f t="shared" ref="E17:E34" si="4">+D17+C17</f>
        <v>46234</v>
      </c>
    </row>
    <row r="18" spans="1:5" ht="20.100000000000001" customHeight="1" thickBot="1" x14ac:dyDescent="0.3">
      <c r="A18" s="1"/>
      <c r="B18" s="8" t="s">
        <v>14</v>
      </c>
      <c r="C18" s="9">
        <v>1</v>
      </c>
      <c r="D18" s="10">
        <f>+E17+2</f>
        <v>46236</v>
      </c>
      <c r="E18" s="10">
        <f>+D18+0</f>
        <v>46236</v>
      </c>
    </row>
    <row r="19" spans="1:5" ht="20.100000000000001" customHeight="1" thickBot="1" x14ac:dyDescent="0.3">
      <c r="A19" s="1"/>
      <c r="B19" s="24" t="s">
        <v>32</v>
      </c>
      <c r="C19" s="9">
        <v>10</v>
      </c>
      <c r="D19" s="10">
        <f t="shared" si="3"/>
        <v>46237</v>
      </c>
      <c r="E19" s="10">
        <f t="shared" si="4"/>
        <v>46247</v>
      </c>
    </row>
    <row r="20" spans="1:5" ht="20.100000000000001" customHeight="1" thickBot="1" x14ac:dyDescent="0.3">
      <c r="A20" s="1"/>
      <c r="B20" s="5" t="s">
        <v>21</v>
      </c>
      <c r="C20" s="6">
        <v>5</v>
      </c>
      <c r="D20" s="7">
        <f t="shared" si="3"/>
        <v>46248</v>
      </c>
      <c r="E20" s="7">
        <f t="shared" si="4"/>
        <v>46253</v>
      </c>
    </row>
    <row r="21" spans="1:5" ht="20.100000000000001" customHeight="1" thickBot="1" x14ac:dyDescent="0.3">
      <c r="A21" s="1"/>
      <c r="B21" s="5" t="s">
        <v>22</v>
      </c>
      <c r="C21" s="6">
        <v>10</v>
      </c>
      <c r="D21" s="7">
        <f t="shared" si="3"/>
        <v>46254</v>
      </c>
      <c r="E21" s="7">
        <f t="shared" si="4"/>
        <v>46264</v>
      </c>
    </row>
    <row r="22" spans="1:5" ht="20.100000000000001" customHeight="1" thickBot="1" x14ac:dyDescent="0.3">
      <c r="A22" s="1"/>
      <c r="B22" s="5" t="s">
        <v>15</v>
      </c>
      <c r="C22" s="6">
        <v>20</v>
      </c>
      <c r="D22" s="7">
        <f t="shared" si="3"/>
        <v>46265</v>
      </c>
      <c r="E22" s="7">
        <f t="shared" si="4"/>
        <v>46285</v>
      </c>
    </row>
    <row r="23" spans="1:5" ht="45.75" thickBot="1" x14ac:dyDescent="0.3">
      <c r="A23" s="1"/>
      <c r="B23" s="14" t="s">
        <v>35</v>
      </c>
      <c r="C23" s="15">
        <v>180</v>
      </c>
      <c r="D23" s="16">
        <f t="shared" si="3"/>
        <v>46286</v>
      </c>
      <c r="E23" s="16">
        <f t="shared" si="4"/>
        <v>46466</v>
      </c>
    </row>
    <row r="24" spans="1:5" ht="20.100000000000001" customHeight="1" thickBot="1" x14ac:dyDescent="0.3">
      <c r="A24" s="1"/>
      <c r="B24" s="11" t="s">
        <v>16</v>
      </c>
      <c r="C24" s="9">
        <v>0</v>
      </c>
      <c r="D24" s="10">
        <f t="shared" si="3"/>
        <v>46467</v>
      </c>
      <c r="E24" s="10">
        <f t="shared" si="4"/>
        <v>46467</v>
      </c>
    </row>
    <row r="25" spans="1:5" ht="20.100000000000001" customHeight="1" thickBot="1" x14ac:dyDescent="0.3">
      <c r="A25" s="1"/>
      <c r="B25" s="12" t="s">
        <v>34</v>
      </c>
      <c r="C25" s="13">
        <v>150</v>
      </c>
      <c r="D25" s="10">
        <f t="shared" si="3"/>
        <v>46468</v>
      </c>
      <c r="E25" s="10">
        <f t="shared" si="4"/>
        <v>46618</v>
      </c>
    </row>
    <row r="26" spans="1:5" ht="20.100000000000001" customHeight="1" thickBot="1" x14ac:dyDescent="0.3">
      <c r="A26" s="1"/>
      <c r="B26" s="11" t="s">
        <v>17</v>
      </c>
      <c r="C26" s="9">
        <v>5</v>
      </c>
      <c r="D26" s="10">
        <f t="shared" si="3"/>
        <v>46619</v>
      </c>
      <c r="E26" s="10">
        <f t="shared" si="4"/>
        <v>46624</v>
      </c>
    </row>
    <row r="27" spans="1:5" ht="20.100000000000001" customHeight="1" thickBot="1" x14ac:dyDescent="0.3">
      <c r="A27" s="1"/>
      <c r="B27" s="8" t="s">
        <v>18</v>
      </c>
      <c r="C27" s="9">
        <v>40</v>
      </c>
      <c r="D27" s="10">
        <f t="shared" si="3"/>
        <v>46625</v>
      </c>
      <c r="E27" s="10">
        <f t="shared" si="4"/>
        <v>46665</v>
      </c>
    </row>
    <row r="28" spans="1:5" ht="20.100000000000001" customHeight="1" thickBot="1" x14ac:dyDescent="0.3">
      <c r="A28" s="1"/>
      <c r="B28" s="5" t="s">
        <v>19</v>
      </c>
      <c r="C28" s="6">
        <v>30</v>
      </c>
      <c r="D28" s="7">
        <f t="shared" si="3"/>
        <v>46666</v>
      </c>
      <c r="E28" s="7">
        <f t="shared" si="4"/>
        <v>46696</v>
      </c>
    </row>
    <row r="29" spans="1:5" ht="20.100000000000001" customHeight="1" thickBot="1" x14ac:dyDescent="0.3">
      <c r="A29" s="1"/>
      <c r="B29" s="19" t="s">
        <v>23</v>
      </c>
      <c r="C29" s="17">
        <v>10</v>
      </c>
      <c r="D29" s="18">
        <f t="shared" si="3"/>
        <v>46697</v>
      </c>
      <c r="E29" s="18">
        <f t="shared" si="4"/>
        <v>46707</v>
      </c>
    </row>
    <row r="30" spans="1:5" ht="20.100000000000001" customHeight="1" thickBot="1" x14ac:dyDescent="0.3">
      <c r="A30" s="1"/>
      <c r="B30" s="5" t="s">
        <v>24</v>
      </c>
      <c r="C30" s="6">
        <v>90</v>
      </c>
      <c r="D30" s="7">
        <f t="shared" si="3"/>
        <v>46708</v>
      </c>
      <c r="E30" s="7">
        <f t="shared" si="4"/>
        <v>46798</v>
      </c>
    </row>
    <row r="31" spans="1:5" ht="20.100000000000001" customHeight="1" thickBot="1" x14ac:dyDescent="0.3">
      <c r="A31" s="1"/>
      <c r="B31" s="8" t="s">
        <v>25</v>
      </c>
      <c r="C31" s="9">
        <v>10</v>
      </c>
      <c r="D31" s="10">
        <f>+E30+1</f>
        <v>46799</v>
      </c>
      <c r="E31" s="10">
        <f t="shared" si="4"/>
        <v>46809</v>
      </c>
    </row>
    <row r="32" spans="1:5" ht="20.100000000000001" customHeight="1" thickBot="1" x14ac:dyDescent="0.3">
      <c r="A32" s="1"/>
      <c r="B32" s="8" t="s">
        <v>26</v>
      </c>
      <c r="C32" s="9">
        <v>15</v>
      </c>
      <c r="D32" s="10">
        <f t="shared" ref="D32:D33" si="5">+E31+1</f>
        <v>46810</v>
      </c>
      <c r="E32" s="10">
        <f t="shared" si="4"/>
        <v>46825</v>
      </c>
    </row>
    <row r="33" spans="1:5" ht="20.100000000000001" customHeight="1" thickBot="1" x14ac:dyDescent="0.3">
      <c r="A33" s="1"/>
      <c r="B33" s="8" t="s">
        <v>27</v>
      </c>
      <c r="C33" s="9">
        <v>15</v>
      </c>
      <c r="D33" s="10">
        <f t="shared" si="5"/>
        <v>46826</v>
      </c>
      <c r="E33" s="10">
        <f t="shared" si="4"/>
        <v>46841</v>
      </c>
    </row>
    <row r="34" spans="1:5" ht="20.100000000000001" customHeight="1" thickBot="1" x14ac:dyDescent="0.3">
      <c r="A34" s="1"/>
      <c r="B34" s="20" t="s">
        <v>20</v>
      </c>
      <c r="C34" s="21">
        <v>540</v>
      </c>
      <c r="D34" s="22">
        <f>+E31+1</f>
        <v>46810</v>
      </c>
      <c r="E34" s="22">
        <f t="shared" si="4"/>
        <v>47350</v>
      </c>
    </row>
    <row r="35" spans="1:5" ht="15.75" thickBot="1" x14ac:dyDescent="0.3">
      <c r="B35" s="23" t="s">
        <v>28</v>
      </c>
      <c r="C35" s="23">
        <f>SUM(C4:C34)</f>
        <v>1278</v>
      </c>
    </row>
  </sheetData>
  <mergeCells count="1">
    <mergeCell ref="B2:E2"/>
  </mergeCells>
  <pageMargins left="0.7" right="0.7" top="0.75" bottom="0.75" header="0.3" footer="0.3"/>
  <pageSetup paperSize="14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3F641A4B6459340AE0D9C666100CC3A" ma:contentTypeVersion="17" ma:contentTypeDescription="Crear nuevo documento." ma:contentTypeScope="" ma:versionID="b7116ba5a57abc252ece1d52ff652154">
  <xsd:schema xmlns:xsd="http://www.w3.org/2001/XMLSchema" xmlns:xs="http://www.w3.org/2001/XMLSchema" xmlns:p="http://schemas.microsoft.com/office/2006/metadata/properties" xmlns:ns3="c6a5865c-7da9-4102-90af-c1871cacf401" xmlns:ns4="69cf92cb-d7a5-48b8-8baf-225d6067e7bd" targetNamespace="http://schemas.microsoft.com/office/2006/metadata/properties" ma:root="true" ma:fieldsID="84ce04e0fb746af67976bf856fd789d9" ns3:_="" ns4:_="">
    <xsd:import namespace="c6a5865c-7da9-4102-90af-c1871cacf401"/>
    <xsd:import namespace="69cf92cb-d7a5-48b8-8baf-225d6067e7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_activity" minOccurs="0"/>
                <xsd:element ref="ns3:MediaServiceDateTaken" minOccurs="0"/>
                <xsd:element ref="ns3:MediaServiceObjectDetectorVersions" minOccurs="0"/>
                <xsd:element ref="ns3:MediaServiceAutoTags" minOccurs="0"/>
                <xsd:element ref="ns3:MediaLengthInSecond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SystemTag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a5865c-7da9-4102-90af-c1871cacf4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_activity" ma:index="13" nillable="true" ma:displayName="_activity" ma:hidden="true" ma:internalName="_activity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ystemTags" ma:index="21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cf92cb-d7a5-48b8-8baf-225d6067e7b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6a5865c-7da9-4102-90af-c1871cacf401" xsi:nil="true"/>
  </documentManagement>
</p:properties>
</file>

<file path=customXml/itemProps1.xml><?xml version="1.0" encoding="utf-8"?>
<ds:datastoreItem xmlns:ds="http://schemas.openxmlformats.org/officeDocument/2006/customXml" ds:itemID="{C73FEE53-AB5E-4C12-A4D5-7378CA93A9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a5865c-7da9-4102-90af-c1871cacf401"/>
    <ds:schemaRef ds:uri="69cf92cb-d7a5-48b8-8baf-225d6067e7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FEB8D19-34B5-4DF2-A211-FE61472CAA5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0FAC6B-43A2-43BD-81A8-E3F01182433F}">
  <ds:schemaRefs>
    <ds:schemaRef ds:uri="http://schemas.microsoft.com/office/2006/documentManagement/types"/>
    <ds:schemaRef ds:uri="http://schemas.microsoft.com/office/infopath/2007/PartnerControls"/>
    <ds:schemaRef ds:uri="c6a5865c-7da9-4102-90af-c1871cacf401"/>
    <ds:schemaRef ds:uri="http://schemas.microsoft.com/office/2006/metadata/properties"/>
    <ds:schemaRef ds:uri="http://purl.org/dc/elements/1.1/"/>
    <ds:schemaRef ds:uri="http://purl.org/dc/terms/"/>
    <ds:schemaRef ds:uri="http://schemas.openxmlformats.org/package/2006/metadata/core-properties"/>
    <ds:schemaRef ds:uri="69cf92cb-d7a5-48b8-8baf-225d6067e7bd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Cronograma traspaso EP </vt:lpstr>
      <vt:lpstr>'Cronograma traspaso EP '!Área_de_impresión</vt:lpstr>
    </vt:vector>
  </TitlesOfParts>
  <Company>Ministerio de Vivienda y Urbanismo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Roxana Oviedo Martinez</dc:creator>
  <cp:lastModifiedBy>Liliana Machuca Neira</cp:lastModifiedBy>
  <cp:lastPrinted>2026-06-12T19:10:58Z</cp:lastPrinted>
  <dcterms:created xsi:type="dcterms:W3CDTF">2026-03-11T19:27:59Z</dcterms:created>
  <dcterms:modified xsi:type="dcterms:W3CDTF">2026-06-12T19:11:00Z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0x010100D3F641A4B6459340AE0D9C666100CC3A</vt:lpwstr>
  </property>
</Properties>
</file>